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OSTĘPOWANIA 2017\7-17\SIWZ\"/>
    </mc:Choice>
  </mc:AlternateContent>
  <bookViews>
    <workbookView xWindow="0" yWindow="0" windowWidth="24000" windowHeight="9135" tabRatio="943"/>
  </bookViews>
  <sheets>
    <sheet name="15tar" sheetId="40" r:id="rId1"/>
  </sheets>
  <definedNames>
    <definedName name="_xlnm.Print_Area" localSheetId="0">'15tar'!$A$1:$I$38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0" l="1"/>
  <c r="I19" i="40" s="1"/>
  <c r="G21" i="40"/>
  <c r="I21" i="40" s="1"/>
  <c r="G24" i="40"/>
  <c r="E18" i="40" l="1"/>
  <c r="I24" i="40" l="1"/>
</calcChain>
</file>

<file path=xl/sharedStrings.xml><?xml version="1.0" encoding="utf-8"?>
<sst xmlns="http://schemas.openxmlformats.org/spreadsheetml/2006/main" count="65" uniqueCount="53">
  <si>
    <t>Rodzaj i zakres prac</t>
  </si>
  <si>
    <t>Renowacja trawników</t>
  </si>
  <si>
    <t>Ilość</t>
  </si>
  <si>
    <t>m3</t>
  </si>
  <si>
    <t>mp</t>
  </si>
  <si>
    <t>ar</t>
  </si>
  <si>
    <t>Wykoszenie łąk kwietnych</t>
  </si>
  <si>
    <t>ha</t>
  </si>
  <si>
    <t>Zakładanie kwietników z siewu</t>
  </si>
  <si>
    <t>Prace porządkowe</t>
  </si>
  <si>
    <t>Miesięczne ryczałtowe wynagrodzenie netto</t>
  </si>
  <si>
    <t>Jedn. miary</t>
  </si>
  <si>
    <t>Cena jednostkowa</t>
  </si>
  <si>
    <t>Liczba
miesięcy</t>
  </si>
  <si>
    <t>Podatek
Vat</t>
  </si>
  <si>
    <t>Wartość
brutto</t>
  </si>
  <si>
    <t>TABELA A - PRACE ROZLICZANE W FORMIE MIESIĘCZNEGO  RYCZAŁTU</t>
  </si>
  <si>
    <t>TABELA B - PRACE ROZLICZANE W FORMIE KOSZTORYSOWEJ</t>
  </si>
  <si>
    <t>Wartość
netto</t>
  </si>
  <si>
    <t>Wywóz zanieczyszczeń gabarytowych</t>
  </si>
  <si>
    <t>Wywóz zanieczyszczeń organicznych</t>
  </si>
  <si>
    <t>Wiosenne grabienie</t>
  </si>
  <si>
    <t>Jesienne grabienie</t>
  </si>
  <si>
    <t>Zakładanie trawników</t>
  </si>
  <si>
    <t>Krotność</t>
  </si>
  <si>
    <t>Koszenie trawników 5 krotne</t>
  </si>
  <si>
    <t>Koszenie trawników 10 krotne</t>
  </si>
  <si>
    <t>7=4*5*6</t>
  </si>
  <si>
    <t>A</t>
  </si>
  <si>
    <t>B</t>
  </si>
  <si>
    <r>
      <rPr>
        <b/>
        <sz val="10"/>
        <color theme="1"/>
        <rFont val="Arial"/>
        <family val="2"/>
        <charset val="238"/>
      </rPr>
      <t>Cena oferty brutto</t>
    </r>
    <r>
      <rPr>
        <sz val="10"/>
        <color theme="1"/>
        <rFont val="Arial"/>
        <family val="2"/>
        <charset val="238"/>
      </rPr>
      <t xml:space="preserve">  =</t>
    </r>
    <r>
      <rPr>
        <i/>
        <sz val="10"/>
        <color theme="1"/>
        <rFont val="Arial"/>
        <family val="2"/>
        <charset val="238"/>
      </rPr>
      <t xml:space="preserve"> cena z tabeli A wers A z kolumny 7 + cena z tabeli B wers B z kolumny 9</t>
    </r>
  </si>
  <si>
    <t>Nr</t>
  </si>
  <si>
    <t>Wynagrodzenie łączne ryczałtowe
brutto</t>
  </si>
  <si>
    <t>7a</t>
  </si>
  <si>
    <t>Zakres prac i ceny jednostkowe</t>
  </si>
  <si>
    <t>Numeracja w kolumnie 1 odpowiada numeracji wg załącznika 3  "Warunki realizacji umowy oraz standardy jakościowe wykonania prac"</t>
  </si>
  <si>
    <t>Razem</t>
  </si>
  <si>
    <t>5=3*4</t>
  </si>
  <si>
    <t>7=(5*6)+5</t>
  </si>
  <si>
    <t>Wynagrodzenie łączne ryczałtowe
netto</t>
  </si>
  <si>
    <t>Podatek Vat</t>
  </si>
  <si>
    <r>
      <rPr>
        <b/>
        <sz val="10"/>
        <color theme="1"/>
        <rFont val="Arial"/>
        <family val="2"/>
        <charset val="238"/>
      </rPr>
      <t>Cena oferty netto</t>
    </r>
    <r>
      <rPr>
        <sz val="10"/>
        <color theme="1"/>
        <rFont val="Arial"/>
        <family val="2"/>
        <charset val="238"/>
      </rPr>
      <t xml:space="preserve">  =</t>
    </r>
    <r>
      <rPr>
        <i/>
        <sz val="10"/>
        <color theme="1"/>
        <rFont val="Arial"/>
        <family val="2"/>
        <charset val="238"/>
      </rPr>
      <t xml:space="preserve"> cena z tabeli A wers A z kolumny 5 + cena z tabeli B wers B z kolumny 7</t>
    </r>
  </si>
  <si>
    <t xml:space="preserve">REJON 15 TARGÓWEK </t>
  </si>
  <si>
    <t>…………………………..</t>
  </si>
  <si>
    <t>Załącznik nr 1/XV do SIWZ i zał. nr 1 do wzoru umowy</t>
  </si>
  <si>
    <t>Pielęgnacja krzewów, żywopłotów, pnączy</t>
  </si>
  <si>
    <t>C</t>
  </si>
  <si>
    <t>D</t>
  </si>
  <si>
    <t>Wynagrodzenie łączne ryczałtowe brutto w poz. nr 1 (tab. A) nie może przekroczyć 30% ceny oferty.</t>
  </si>
  <si>
    <t>Wynagrodzenie łączne ryczałtowe brutto w poz. nr 2 (tab. A) nie może przekroczyć 30% ceny oferty.</t>
  </si>
  <si>
    <t>Podpis i pieczątka imienna uprawnionego (-ych) przedstawiciela (li) Wykonawcy</t>
  </si>
  <si>
    <t xml:space="preserve">Oznaczenie sprawy: ZOM/KP/7/17 </t>
  </si>
  <si>
    <t>9=(7*8)+7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</si>
</sst>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  <numFmt numFmtId="166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i/>
      <sz val="10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3" borderId="2" xfId="0" applyFont="1" applyFill="1" applyBorder="1" applyAlignment="1">
      <alignment horizontal="center" vertical="top" wrapText="1"/>
    </xf>
    <xf numFmtId="44" fontId="4" fillId="3" borderId="2" xfId="0" applyNumberFormat="1" applyFont="1" applyFill="1" applyBorder="1" applyAlignment="1">
      <alignment horizontal="center" vertical="top" wrapText="1"/>
    </xf>
    <xf numFmtId="9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1" fontId="4" fillId="3" borderId="0" xfId="3" applyNumberFormat="1" applyFont="1" applyFill="1" applyAlignment="1">
      <alignment horizontal="center" vertical="top"/>
    </xf>
    <xf numFmtId="1" fontId="4" fillId="3" borderId="2" xfId="3" applyNumberFormat="1" applyFont="1" applyFill="1" applyBorder="1" applyAlignment="1">
      <alignment horizontal="center" vertical="top" wrapText="1"/>
    </xf>
    <xf numFmtId="44" fontId="4" fillId="3" borderId="4" xfId="0" applyNumberFormat="1" applyFont="1" applyFill="1" applyBorder="1" applyAlignment="1">
      <alignment horizontal="center" vertical="top" wrapText="1"/>
    </xf>
    <xf numFmtId="1" fontId="4" fillId="3" borderId="2" xfId="3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44" fontId="4" fillId="3" borderId="2" xfId="0" applyNumberFormat="1" applyFont="1" applyFill="1" applyBorder="1" applyAlignment="1">
      <alignment horizontal="right" vertical="top" wrapText="1"/>
    </xf>
    <xf numFmtId="44" fontId="4" fillId="3" borderId="0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/>
    </xf>
    <xf numFmtId="165" fontId="4" fillId="3" borderId="2" xfId="0" applyNumberFormat="1" applyFont="1" applyFill="1" applyBorder="1" applyAlignment="1">
      <alignment horizontal="right" vertical="top" wrapText="1"/>
    </xf>
    <xf numFmtId="44" fontId="2" fillId="3" borderId="3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4" fillId="3" borderId="0" xfId="0" applyFont="1" applyFill="1" applyAlignment="1">
      <alignment horizontal="right" vertical="top"/>
    </xf>
    <xf numFmtId="1" fontId="4" fillId="3" borderId="4" xfId="3" applyNumberFormat="1" applyFont="1" applyFill="1" applyBorder="1" applyAlignment="1">
      <alignment horizontal="center" vertical="top" wrapText="1"/>
    </xf>
    <xf numFmtId="1" fontId="4" fillId="3" borderId="5" xfId="3" applyNumberFormat="1" applyFont="1" applyFill="1" applyBorder="1" applyAlignment="1">
      <alignment horizontal="center" vertical="top" wrapText="1"/>
    </xf>
    <xf numFmtId="44" fontId="4" fillId="3" borderId="4" xfId="0" applyNumberFormat="1" applyFont="1" applyFill="1" applyBorder="1" applyAlignment="1">
      <alignment horizontal="right" vertical="top" wrapText="1"/>
    </xf>
    <xf numFmtId="44" fontId="4" fillId="3" borderId="0" xfId="0" applyNumberFormat="1" applyFont="1" applyFill="1" applyAlignment="1">
      <alignment vertical="top"/>
    </xf>
    <xf numFmtId="0" fontId="9" fillId="3" borderId="2" xfId="0" applyFont="1" applyFill="1" applyBorder="1" applyAlignment="1">
      <alignment horizontal="center" vertical="top" wrapText="1"/>
    </xf>
    <xf numFmtId="1" fontId="9" fillId="3" borderId="2" xfId="3" applyNumberFormat="1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9" fontId="4" fillId="3" borderId="0" xfId="0" applyNumberFormat="1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1" fontId="9" fillId="3" borderId="5" xfId="3" applyNumberFormat="1" applyFont="1" applyFill="1" applyBorder="1" applyAlignment="1">
      <alignment horizontal="center" vertical="top" wrapText="1"/>
    </xf>
    <xf numFmtId="9" fontId="9" fillId="3" borderId="2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44" fontId="4" fillId="3" borderId="2" xfId="0" quotePrefix="1" applyNumberFormat="1" applyFont="1" applyFill="1" applyBorder="1" applyAlignment="1">
      <alignment horizontal="right" vertical="top" wrapText="1"/>
    </xf>
    <xf numFmtId="166" fontId="4" fillId="3" borderId="2" xfId="3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right" vertical="top" wrapText="1"/>
    </xf>
    <xf numFmtId="1" fontId="4" fillId="3" borderId="4" xfId="3" applyNumberFormat="1" applyFont="1" applyFill="1" applyBorder="1" applyAlignment="1">
      <alignment horizontal="center" vertical="top"/>
    </xf>
    <xf numFmtId="0" fontId="4" fillId="3" borderId="7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9" xfId="0" applyFont="1" applyFill="1" applyBorder="1" applyAlignment="1">
      <alignment horizontal="right" vertical="top"/>
    </xf>
    <xf numFmtId="1" fontId="4" fillId="3" borderId="9" xfId="3" applyNumberFormat="1" applyFont="1" applyFill="1" applyBorder="1" applyAlignment="1">
      <alignment horizontal="center" vertical="top"/>
    </xf>
    <xf numFmtId="44" fontId="2" fillId="3" borderId="3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right" vertical="top" wrapText="1"/>
    </xf>
    <xf numFmtId="1" fontId="4" fillId="3" borderId="9" xfId="3" applyNumberFormat="1" applyFont="1" applyFill="1" applyBorder="1" applyAlignment="1">
      <alignment horizontal="center" vertical="top" wrapText="1"/>
    </xf>
    <xf numFmtId="165" fontId="4" fillId="3" borderId="9" xfId="0" applyNumberFormat="1" applyFont="1" applyFill="1" applyBorder="1" applyAlignment="1">
      <alignment horizontal="right" vertical="top" wrapText="1"/>
    </xf>
    <xf numFmtId="165" fontId="4" fillId="3" borderId="2" xfId="0" quotePrefix="1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44" fontId="4" fillId="3" borderId="5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44" fontId="4" fillId="3" borderId="3" xfId="0" applyNumberFormat="1" applyFont="1" applyFill="1" applyBorder="1" applyAlignment="1">
      <alignment horizontal="center" vertical="top"/>
    </xf>
    <xf numFmtId="1" fontId="2" fillId="3" borderId="0" xfId="3" applyNumberFormat="1" applyFont="1" applyFill="1" applyAlignment="1">
      <alignment horizontal="center" vertical="top"/>
    </xf>
    <xf numFmtId="165" fontId="4" fillId="3" borderId="2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vertical="top"/>
    </xf>
    <xf numFmtId="0" fontId="4" fillId="3" borderId="9" xfId="0" applyFont="1" applyFill="1" applyBorder="1" applyAlignment="1">
      <alignment horizontal="right" vertical="top"/>
    </xf>
    <xf numFmtId="1" fontId="4" fillId="3" borderId="9" xfId="5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44" fontId="2" fillId="3" borderId="3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horizontal="center" vertical="top" wrapText="1"/>
    </xf>
    <xf numFmtId="4" fontId="9" fillId="3" borderId="7" xfId="0" applyNumberFormat="1" applyFont="1" applyFill="1" applyBorder="1" applyAlignment="1">
      <alignment horizontal="center" vertical="top" wrapText="1"/>
    </xf>
    <xf numFmtId="9" fontId="4" fillId="3" borderId="6" xfId="4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/>
    </xf>
    <xf numFmtId="44" fontId="2" fillId="3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4" fontId="4" fillId="3" borderId="10" xfId="0" applyNumberFormat="1" applyFont="1" applyFill="1" applyBorder="1" applyAlignment="1">
      <alignment horizontal="center" vertical="top" wrapText="1"/>
    </xf>
    <xf numFmtId="165" fontId="4" fillId="3" borderId="11" xfId="0" applyNumberFormat="1" applyFont="1" applyFill="1" applyBorder="1" applyAlignment="1">
      <alignment horizontal="center" vertical="top" wrapText="1"/>
    </xf>
    <xf numFmtId="44" fontId="4" fillId="3" borderId="3" xfId="0" applyNumberFormat="1" applyFont="1" applyFill="1" applyBorder="1" applyAlignment="1">
      <alignment horizontal="center" vertical="top" wrapText="1"/>
    </xf>
    <xf numFmtId="165" fontId="4" fillId="3" borderId="12" xfId="0" applyNumberFormat="1" applyFont="1" applyFill="1" applyBorder="1" applyAlignment="1">
      <alignment horizontal="center" vertical="top" wrapText="1"/>
    </xf>
    <xf numFmtId="44" fontId="4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165" fontId="10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9" fillId="3" borderId="7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6">
    <cellStyle name="Dziesiętny" xfId="3" builtinId="3"/>
    <cellStyle name="Dziesiętny 2" xfId="5"/>
    <cellStyle name="Excel Built-in Normal" xfId="2"/>
    <cellStyle name="Normalny" xfId="0" builtinId="0"/>
    <cellStyle name="Normalny 2" xfId="1"/>
    <cellStyle name="Procentowy" xfId="4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showGridLines="0" tabSelected="1" zoomScale="115" zoomScaleNormal="115" zoomScaleSheetLayoutView="115" workbookViewId="0"/>
  </sheetViews>
  <sheetFormatPr defaultColWidth="9.140625" defaultRowHeight="12.75" x14ac:dyDescent="0.25"/>
  <cols>
    <col min="1" max="1" width="5.140625" style="5" bestFit="1" customWidth="1"/>
    <col min="2" max="2" width="31.85546875" style="5" customWidth="1"/>
    <col min="3" max="3" width="11.7109375" style="5" customWidth="1"/>
    <col min="4" max="4" width="9.42578125" style="5" customWidth="1"/>
    <col min="5" max="5" width="13.140625" style="7" customWidth="1"/>
    <col min="6" max="6" width="11.28515625" style="5" customWidth="1"/>
    <col min="7" max="7" width="13.140625" style="5" customWidth="1"/>
    <col min="8" max="8" width="11.42578125" style="5" customWidth="1"/>
    <col min="9" max="9" width="15.5703125" style="6" customWidth="1"/>
    <col min="10" max="10" width="13.42578125" style="5" bestFit="1" customWidth="1"/>
    <col min="11" max="16384" width="9.140625" style="5"/>
  </cols>
  <sheetData>
    <row r="1" spans="1:10" ht="15.75" x14ac:dyDescent="0.25">
      <c r="A1" s="76" t="s">
        <v>51</v>
      </c>
    </row>
    <row r="2" spans="1:10" ht="15" customHeight="1" x14ac:dyDescent="0.25">
      <c r="F2" s="92" t="s">
        <v>44</v>
      </c>
      <c r="G2" s="93"/>
      <c r="H2" s="93"/>
      <c r="I2" s="93"/>
    </row>
    <row r="3" spans="1:10" ht="15.75" x14ac:dyDescent="0.25">
      <c r="A3" s="90" t="s">
        <v>42</v>
      </c>
      <c r="B3" s="90"/>
      <c r="C3" s="96"/>
      <c r="D3" s="96"/>
      <c r="E3" s="96"/>
      <c r="F3" s="96"/>
      <c r="G3" s="96"/>
      <c r="H3" s="96"/>
    </row>
    <row r="4" spans="1:10" ht="12.75" customHeight="1" x14ac:dyDescent="0.25">
      <c r="A4" s="91" t="s">
        <v>34</v>
      </c>
      <c r="B4" s="91"/>
      <c r="C4" s="53"/>
      <c r="D4" s="21"/>
      <c r="F4" s="7"/>
      <c r="G4" s="19"/>
      <c r="H4" s="6"/>
      <c r="I4" s="19"/>
    </row>
    <row r="5" spans="1:10" ht="15" x14ac:dyDescent="0.25">
      <c r="A5" s="62" t="s">
        <v>16</v>
      </c>
      <c r="B5" s="62"/>
      <c r="C5" s="63"/>
      <c r="D5" s="63"/>
      <c r="E5" s="63"/>
      <c r="F5" s="63"/>
      <c r="G5" s="80"/>
      <c r="H5" s="82"/>
      <c r="I5" s="82"/>
    </row>
    <row r="6" spans="1:10" ht="15" x14ac:dyDescent="0.25">
      <c r="A6" s="64">
        <v>1</v>
      </c>
      <c r="B6" s="97">
        <v>2</v>
      </c>
      <c r="C6" s="98"/>
      <c r="D6" s="99"/>
      <c r="E6" s="64">
        <v>3</v>
      </c>
      <c r="F6" s="27">
        <v>4</v>
      </c>
      <c r="G6" s="64" t="s">
        <v>37</v>
      </c>
      <c r="H6" s="77">
        <v>6</v>
      </c>
      <c r="I6" s="64" t="s">
        <v>38</v>
      </c>
    </row>
    <row r="7" spans="1:10" ht="45" x14ac:dyDescent="0.25">
      <c r="A7" s="64" t="s">
        <v>31</v>
      </c>
      <c r="B7" s="97" t="s">
        <v>0</v>
      </c>
      <c r="C7" s="98"/>
      <c r="D7" s="99"/>
      <c r="E7" s="64" t="s">
        <v>10</v>
      </c>
      <c r="F7" s="65" t="s">
        <v>13</v>
      </c>
      <c r="G7" s="65" t="s">
        <v>39</v>
      </c>
      <c r="H7" s="78" t="s">
        <v>40</v>
      </c>
      <c r="I7" s="65" t="s">
        <v>32</v>
      </c>
    </row>
    <row r="8" spans="1:10" ht="15" x14ac:dyDescent="0.25">
      <c r="A8" s="66">
        <v>1</v>
      </c>
      <c r="B8" s="100" t="s">
        <v>9</v>
      </c>
      <c r="C8" s="101"/>
      <c r="D8" s="102"/>
      <c r="E8" s="57"/>
      <c r="F8" s="23">
        <v>7</v>
      </c>
      <c r="G8" s="2"/>
      <c r="H8" s="79">
        <v>0.08</v>
      </c>
      <c r="I8" s="2"/>
      <c r="J8" s="25"/>
    </row>
    <row r="9" spans="1:10" ht="15.75" thickBot="1" x14ac:dyDescent="0.3">
      <c r="A9" s="66">
        <v>2</v>
      </c>
      <c r="B9" s="100" t="s">
        <v>45</v>
      </c>
      <c r="C9" s="101"/>
      <c r="D9" s="102"/>
      <c r="E9" s="61"/>
      <c r="F9" s="8">
        <v>7</v>
      </c>
      <c r="G9" s="83"/>
      <c r="H9" s="79">
        <v>0.08</v>
      </c>
      <c r="I9" s="40"/>
      <c r="J9" s="25"/>
    </row>
    <row r="10" spans="1:10" ht="14.25" customHeight="1" thickBot="1" x14ac:dyDescent="0.3">
      <c r="A10" s="66" t="s">
        <v>28</v>
      </c>
      <c r="B10" s="72"/>
      <c r="C10" s="73"/>
      <c r="D10" s="50"/>
      <c r="E10" s="81"/>
      <c r="F10" s="84" t="s">
        <v>36</v>
      </c>
      <c r="G10" s="18"/>
      <c r="H10" s="86" t="s">
        <v>36</v>
      </c>
      <c r="I10" s="85"/>
      <c r="J10" s="25"/>
    </row>
    <row r="11" spans="1:10" ht="16.5" customHeight="1" x14ac:dyDescent="0.25">
      <c r="A11" s="34"/>
      <c r="B11" s="48"/>
      <c r="C11" s="49"/>
      <c r="D11" s="50"/>
      <c r="E11" s="87"/>
      <c r="F11" s="51"/>
      <c r="G11" s="13"/>
      <c r="H11" s="29"/>
      <c r="I11" s="13"/>
      <c r="J11" s="25"/>
    </row>
    <row r="12" spans="1:10" x14ac:dyDescent="0.25">
      <c r="A12" s="54" t="s">
        <v>17</v>
      </c>
      <c r="B12" s="55"/>
      <c r="C12" s="55"/>
      <c r="D12" s="55"/>
      <c r="E12" s="55"/>
      <c r="F12" s="55"/>
      <c r="G12" s="55"/>
      <c r="H12" s="55"/>
      <c r="I12" s="56"/>
    </row>
    <row r="13" spans="1:10" x14ac:dyDescent="0.25">
      <c r="A13" s="30">
        <v>1</v>
      </c>
      <c r="B13" s="31">
        <v>2</v>
      </c>
      <c r="C13" s="31">
        <v>3</v>
      </c>
      <c r="D13" s="32">
        <v>4</v>
      </c>
      <c r="E13" s="31">
        <v>5</v>
      </c>
      <c r="F13" s="37">
        <v>6</v>
      </c>
      <c r="G13" s="31" t="s">
        <v>27</v>
      </c>
      <c r="H13" s="31">
        <v>8</v>
      </c>
      <c r="I13" s="31" t="s">
        <v>52</v>
      </c>
    </row>
    <row r="14" spans="1:10" ht="33.75" x14ac:dyDescent="0.25">
      <c r="A14" s="26" t="s">
        <v>31</v>
      </c>
      <c r="B14" s="26" t="s">
        <v>0</v>
      </c>
      <c r="C14" s="26" t="s">
        <v>11</v>
      </c>
      <c r="D14" s="27" t="s">
        <v>12</v>
      </c>
      <c r="E14" s="26" t="s">
        <v>2</v>
      </c>
      <c r="F14" s="26" t="s">
        <v>24</v>
      </c>
      <c r="G14" s="28" t="s">
        <v>18</v>
      </c>
      <c r="H14" s="27" t="s">
        <v>14</v>
      </c>
      <c r="I14" s="33" t="s">
        <v>15</v>
      </c>
    </row>
    <row r="15" spans="1:10" ht="13.5" customHeight="1" x14ac:dyDescent="0.25">
      <c r="A15" s="34">
        <v>3</v>
      </c>
      <c r="B15" s="4" t="s">
        <v>19</v>
      </c>
      <c r="C15" s="1" t="s">
        <v>3</v>
      </c>
      <c r="D15" s="35"/>
      <c r="E15" s="22">
        <v>200</v>
      </c>
      <c r="F15" s="10">
        <v>1</v>
      </c>
      <c r="G15" s="12"/>
      <c r="H15" s="3">
        <v>0.08</v>
      </c>
      <c r="I15" s="2"/>
    </row>
    <row r="16" spans="1:10" ht="13.5" customHeight="1" x14ac:dyDescent="0.25">
      <c r="A16" s="34">
        <v>4</v>
      </c>
      <c r="B16" s="4" t="s">
        <v>20</v>
      </c>
      <c r="C16" s="1" t="s">
        <v>4</v>
      </c>
      <c r="D16" s="35"/>
      <c r="E16" s="8">
        <v>200</v>
      </c>
      <c r="F16" s="10">
        <v>1</v>
      </c>
      <c r="G16" s="12"/>
      <c r="H16" s="3">
        <v>0.08</v>
      </c>
      <c r="I16" s="2"/>
    </row>
    <row r="17" spans="1:10" x14ac:dyDescent="0.25">
      <c r="A17" s="34">
        <v>5</v>
      </c>
      <c r="B17" s="4" t="s">
        <v>21</v>
      </c>
      <c r="C17" s="1" t="s">
        <v>7</v>
      </c>
      <c r="D17" s="35"/>
      <c r="E17" s="36">
        <v>64.290999999999997</v>
      </c>
      <c r="F17" s="14">
        <v>1</v>
      </c>
      <c r="G17" s="12"/>
      <c r="H17" s="3">
        <v>0.08</v>
      </c>
      <c r="I17" s="2"/>
    </row>
    <row r="18" spans="1:10" x14ac:dyDescent="0.25">
      <c r="A18" s="34">
        <v>6</v>
      </c>
      <c r="B18" s="4" t="s">
        <v>22</v>
      </c>
      <c r="C18" s="1" t="s">
        <v>7</v>
      </c>
      <c r="D18" s="35"/>
      <c r="E18" s="36">
        <f>E17</f>
        <v>64.290999999999997</v>
      </c>
      <c r="F18" s="14">
        <v>1</v>
      </c>
      <c r="G18" s="12"/>
      <c r="H18" s="3">
        <v>0.08</v>
      </c>
      <c r="I18" s="2"/>
    </row>
    <row r="19" spans="1:10" hidden="1" x14ac:dyDescent="0.25">
      <c r="A19" s="34" t="s">
        <v>33</v>
      </c>
      <c r="B19" s="4" t="s">
        <v>26</v>
      </c>
      <c r="C19" s="1" t="s">
        <v>7</v>
      </c>
      <c r="D19" s="52">
        <v>635.22</v>
      </c>
      <c r="E19" s="36">
        <v>0</v>
      </c>
      <c r="F19" s="10">
        <v>10</v>
      </c>
      <c r="G19" s="12">
        <f t="shared" ref="G19:G24" si="0">D19*E19*F19</f>
        <v>0</v>
      </c>
      <c r="H19" s="3">
        <v>0.08</v>
      </c>
      <c r="I19" s="2">
        <f t="shared" ref="I19:I21" si="1">G19+G19*H19</f>
        <v>0</v>
      </c>
    </row>
    <row r="20" spans="1:10" x14ac:dyDescent="0.25">
      <c r="A20" s="34" t="s">
        <v>33</v>
      </c>
      <c r="B20" s="4" t="s">
        <v>25</v>
      </c>
      <c r="C20" s="1" t="s">
        <v>7</v>
      </c>
      <c r="D20" s="52"/>
      <c r="E20" s="36">
        <v>64.290999999999997</v>
      </c>
      <c r="F20" s="10">
        <v>5</v>
      </c>
      <c r="G20" s="12"/>
      <c r="H20" s="3">
        <v>0.08</v>
      </c>
      <c r="I20" s="2"/>
    </row>
    <row r="21" spans="1:10" hidden="1" x14ac:dyDescent="0.25">
      <c r="A21" s="34">
        <v>8</v>
      </c>
      <c r="B21" s="4" t="s">
        <v>6</v>
      </c>
      <c r="C21" s="1" t="s">
        <v>7</v>
      </c>
      <c r="D21" s="35">
        <v>1500</v>
      </c>
      <c r="E21" s="36">
        <v>0</v>
      </c>
      <c r="F21" s="10">
        <v>2</v>
      </c>
      <c r="G21" s="12">
        <f t="shared" si="0"/>
        <v>0</v>
      </c>
      <c r="H21" s="3">
        <v>0.08</v>
      </c>
      <c r="I21" s="2">
        <f t="shared" si="1"/>
        <v>0</v>
      </c>
    </row>
    <row r="22" spans="1:10" x14ac:dyDescent="0.25">
      <c r="A22" s="34">
        <v>9</v>
      </c>
      <c r="B22" s="4" t="s">
        <v>1</v>
      </c>
      <c r="C22" s="1" t="s">
        <v>5</v>
      </c>
      <c r="D22" s="17"/>
      <c r="E22" s="8">
        <v>30</v>
      </c>
      <c r="F22" s="10">
        <v>1</v>
      </c>
      <c r="G22" s="12"/>
      <c r="H22" s="3">
        <v>0.08</v>
      </c>
      <c r="I22" s="2"/>
    </row>
    <row r="23" spans="1:10" ht="13.5" thickBot="1" x14ac:dyDescent="0.3">
      <c r="A23" s="34">
        <v>10</v>
      </c>
      <c r="B23" s="4" t="s">
        <v>23</v>
      </c>
      <c r="C23" s="1" t="s">
        <v>5</v>
      </c>
      <c r="D23" s="17"/>
      <c r="E23" s="8">
        <v>10</v>
      </c>
      <c r="F23" s="10">
        <v>1</v>
      </c>
      <c r="G23" s="12"/>
      <c r="H23" s="3">
        <v>0.08</v>
      </c>
      <c r="I23" s="2"/>
    </row>
    <row r="24" spans="1:10" ht="13.5" hidden="1" thickBot="1" x14ac:dyDescent="0.3">
      <c r="A24" s="34">
        <v>11</v>
      </c>
      <c r="B24" s="39" t="s">
        <v>8</v>
      </c>
      <c r="C24" s="40" t="s">
        <v>5</v>
      </c>
      <c r="D24" s="41">
        <v>480</v>
      </c>
      <c r="E24" s="22">
        <v>0</v>
      </c>
      <c r="F24" s="42">
        <v>1</v>
      </c>
      <c r="G24" s="24">
        <f t="shared" si="0"/>
        <v>0</v>
      </c>
      <c r="H24" s="3">
        <v>0.08</v>
      </c>
      <c r="I24" s="9">
        <f t="shared" ref="I24" si="2">G24+G24*H24</f>
        <v>0</v>
      </c>
    </row>
    <row r="25" spans="1:10" ht="13.5" thickBot="1" x14ac:dyDescent="0.3">
      <c r="A25" s="38" t="s">
        <v>29</v>
      </c>
      <c r="B25" s="43"/>
      <c r="C25" s="44"/>
      <c r="D25" s="45"/>
      <c r="E25" s="46"/>
      <c r="F25" s="84" t="s">
        <v>36</v>
      </c>
      <c r="G25" s="47"/>
      <c r="H25" s="70" t="s">
        <v>36</v>
      </c>
      <c r="I25" s="47"/>
      <c r="J25" s="25"/>
    </row>
    <row r="26" spans="1:10" ht="13.5" thickBot="1" x14ac:dyDescent="0.3">
      <c r="D26" s="21"/>
      <c r="F26" s="60"/>
      <c r="G26" s="16"/>
      <c r="I26" s="19"/>
      <c r="J26" s="25"/>
    </row>
    <row r="27" spans="1:10" ht="14.25" customHeight="1" thickBot="1" x14ac:dyDescent="0.3">
      <c r="A27" s="20" t="s">
        <v>46</v>
      </c>
      <c r="B27" s="67"/>
      <c r="C27" s="67"/>
      <c r="D27" s="68"/>
      <c r="E27" s="69"/>
      <c r="F27" s="69"/>
      <c r="G27" s="70"/>
      <c r="H27" s="68" t="s">
        <v>41</v>
      </c>
      <c r="I27" s="59"/>
    </row>
    <row r="28" spans="1:10" ht="13.5" thickBot="1" x14ac:dyDescent="0.3">
      <c r="A28" s="20" t="s">
        <v>47</v>
      </c>
      <c r="B28" s="67"/>
      <c r="C28" s="67"/>
      <c r="D28" s="68"/>
      <c r="E28" s="69"/>
      <c r="F28" s="69"/>
      <c r="G28" s="70"/>
      <c r="H28" s="68" t="s">
        <v>30</v>
      </c>
      <c r="I28" s="71"/>
    </row>
    <row r="29" spans="1:10" x14ac:dyDescent="0.25">
      <c r="D29" s="21"/>
      <c r="F29" s="7"/>
      <c r="G29" s="16"/>
      <c r="I29" s="16"/>
    </row>
    <row r="30" spans="1:10" x14ac:dyDescent="0.25">
      <c r="B30" s="11" t="s">
        <v>35</v>
      </c>
      <c r="D30" s="21"/>
      <c r="F30" s="7"/>
      <c r="G30" s="16"/>
      <c r="I30" s="16"/>
    </row>
    <row r="31" spans="1:10" x14ac:dyDescent="0.25">
      <c r="B31" s="88" t="s">
        <v>48</v>
      </c>
      <c r="D31" s="21"/>
      <c r="F31" s="7"/>
      <c r="G31" s="16"/>
      <c r="I31" s="16"/>
    </row>
    <row r="32" spans="1:10" x14ac:dyDescent="0.25">
      <c r="B32" s="88" t="s">
        <v>49</v>
      </c>
      <c r="D32" s="21"/>
      <c r="F32" s="7"/>
      <c r="G32" s="16"/>
      <c r="I32" s="16"/>
    </row>
    <row r="33" spans="2:9" x14ac:dyDescent="0.25">
      <c r="D33" s="21"/>
      <c r="F33" s="7"/>
      <c r="G33" s="16"/>
      <c r="I33" s="16"/>
    </row>
    <row r="34" spans="2:9" x14ac:dyDescent="0.25">
      <c r="D34" s="21"/>
      <c r="F34" s="7"/>
      <c r="G34" s="16"/>
      <c r="I34" s="16"/>
    </row>
    <row r="35" spans="2:9" ht="15" x14ac:dyDescent="0.25">
      <c r="B35" s="74"/>
      <c r="C35"/>
      <c r="D35"/>
      <c r="E35"/>
      <c r="F35" s="74" t="s">
        <v>43</v>
      </c>
      <c r="G35"/>
      <c r="I35" s="16"/>
    </row>
    <row r="36" spans="2:9" ht="23.25" customHeight="1" x14ac:dyDescent="0.25">
      <c r="B36" s="74"/>
      <c r="C36"/>
      <c r="D36"/>
      <c r="E36" s="94" t="s">
        <v>50</v>
      </c>
      <c r="F36" s="95"/>
      <c r="G36" s="95"/>
      <c r="H36" s="89"/>
      <c r="I36" s="15"/>
    </row>
    <row r="37" spans="2:9" ht="15" x14ac:dyDescent="0.25">
      <c r="B37" s="75"/>
      <c r="C37"/>
      <c r="D37"/>
      <c r="E37"/>
      <c r="F37"/>
      <c r="G37" s="75"/>
      <c r="H37" s="58"/>
      <c r="I37" s="16"/>
    </row>
    <row r="38" spans="2:9" x14ac:dyDescent="0.25">
      <c r="H38" s="58"/>
    </row>
  </sheetData>
  <mergeCells count="8">
    <mergeCell ref="E36:G36"/>
    <mergeCell ref="A4:B4"/>
    <mergeCell ref="A3:H3"/>
    <mergeCell ref="F2:I2"/>
    <mergeCell ref="B6:D6"/>
    <mergeCell ref="B7:D7"/>
    <mergeCell ref="B8:D8"/>
    <mergeCell ref="B9:D9"/>
  </mergeCells>
  <pageMargins left="0.31496062992125984" right="0.15748031496062992" top="0.43307086614173229" bottom="0.15748031496062992" header="0.15748031496062992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15tar</vt:lpstr>
      <vt:lpstr>'15tar'!Obszar_wydruku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mtrybuch</cp:lastModifiedBy>
  <cp:lastPrinted>2017-03-28T11:57:55Z</cp:lastPrinted>
  <dcterms:created xsi:type="dcterms:W3CDTF">2015-06-29T09:47:58Z</dcterms:created>
  <dcterms:modified xsi:type="dcterms:W3CDTF">2017-04-03T08:35:50Z</dcterms:modified>
</cp:coreProperties>
</file>